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RTM 2025\50245742 - Uszczelki BEA_Sikorski\"/>
    </mc:Choice>
  </mc:AlternateContent>
  <xr:revisionPtr revIDLastSave="0" documentId="13_ncr:1_{F3FD4217-13EA-480D-8C0E-47C258F794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z. 1 - 50245742" sheetId="2" r:id="rId1"/>
  </sheets>
  <definedNames>
    <definedName name="DATA1" localSheetId="0">'Poz. 1 - 50245742'!#REF!</definedName>
    <definedName name="DATA1">#REF!</definedName>
    <definedName name="DATA10" localSheetId="0">'Poz. 1 - 50245742'!#REF!</definedName>
    <definedName name="DATA10">#REF!</definedName>
    <definedName name="DATA11" localSheetId="0">'Poz. 1 - 50245742'!#REF!</definedName>
    <definedName name="DATA11">#REF!</definedName>
    <definedName name="DATA12" localSheetId="0">'Poz. 1 - 50245742'!#REF!</definedName>
    <definedName name="DATA12">#REF!</definedName>
    <definedName name="DATA13" localSheetId="0">'Poz. 1 - 50245742'!#REF!</definedName>
    <definedName name="DATA13">#REF!</definedName>
    <definedName name="DATA14" localSheetId="0">'Poz. 1 - 50245742'!#REF!</definedName>
    <definedName name="DATA14">#REF!</definedName>
    <definedName name="DATA15" localSheetId="0">'Poz. 1 - 50245742'!$E$2:$E$6</definedName>
    <definedName name="DATA15">#REF!</definedName>
    <definedName name="DATA16" localSheetId="0">'Poz. 1 - 50245742'!$F$2:$F$6</definedName>
    <definedName name="DATA16">#REF!</definedName>
    <definedName name="DATA17" localSheetId="0">'Poz. 1 - 50245742'!#REF!</definedName>
    <definedName name="DATA17">#REF!</definedName>
    <definedName name="DATA18" localSheetId="0">'Poz. 1 - 50245742'!#REF!</definedName>
    <definedName name="DATA18">#REF!</definedName>
    <definedName name="DATA2" localSheetId="0">'Poz. 1 - 50245742'!$A$2:$A$6</definedName>
    <definedName name="DATA2">#REF!</definedName>
    <definedName name="DATA3" localSheetId="0">'Poz. 1 - 50245742'!#REF!</definedName>
    <definedName name="DATA3">#REF!</definedName>
    <definedName name="DATA4" localSheetId="0">'Poz. 1 - 50245742'!#REF!</definedName>
    <definedName name="DATA4">#REF!</definedName>
    <definedName name="DATA5" localSheetId="0">'Poz. 1 - 50245742'!#REF!</definedName>
    <definedName name="DATA5">#REF!</definedName>
    <definedName name="DATA6" localSheetId="0">'Poz. 1 - 50245742'!#REF!</definedName>
    <definedName name="DATA6">#REF!</definedName>
    <definedName name="DATA7" localSheetId="0">'Poz. 1 - 50245742'!#REF!</definedName>
    <definedName name="DATA7">#REF!</definedName>
    <definedName name="DATA8" localSheetId="0">'Poz. 1 - 50245742'!#REF!</definedName>
    <definedName name="DATA8">#REF!</definedName>
    <definedName name="DATA9" localSheetId="0">'Poz. 1 - 50245742'!$C$2:$C$6</definedName>
    <definedName name="DATA9">#REF!</definedName>
    <definedName name="TEST0" localSheetId="0">'Poz. 1 - 50245742'!$A$2:$F$6</definedName>
    <definedName name="TEST0">#REF!</definedName>
    <definedName name="TESTHKEY" localSheetId="0">'Poz. 1 - 50245742'!$E$1:$F$1</definedName>
    <definedName name="TESTHKEY">#REF!</definedName>
    <definedName name="TESTKEYS" localSheetId="0">'Poz. 1 - 50245742'!$A$2:$C$6</definedName>
    <definedName name="TESTKEYS">#REF!</definedName>
    <definedName name="TESTVKEY" localSheetId="0">'Poz. 1 - 50245742'!$A$1:$C$1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2" l="1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 l="1"/>
  <c r="K13" i="2"/>
  <c r="K12" i="2"/>
  <c r="K11" i="2"/>
  <c r="K10" i="2"/>
  <c r="K9" i="2" l="1"/>
  <c r="K8" i="2"/>
  <c r="K7" i="2"/>
  <c r="K6" i="2" l="1"/>
  <c r="K5" i="2"/>
  <c r="K4" i="2"/>
  <c r="K3" i="2"/>
  <c r="K2" i="2"/>
</calcChain>
</file>

<file path=xl/sharedStrings.xml><?xml version="1.0" encoding="utf-8"?>
<sst xmlns="http://schemas.openxmlformats.org/spreadsheetml/2006/main" count="188" uniqueCount="154">
  <si>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</si>
  <si>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</si>
  <si>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</si>
  <si>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</si>
  <si>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</si>
  <si>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</si>
  <si>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</si>
  <si>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</si>
  <si>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</si>
  <si>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*wartość do wpisania na Connect</t>
  </si>
  <si>
    <t>Indeks</t>
  </si>
  <si>
    <t xml:space="preserve">Nazwa pozycji </t>
  </si>
  <si>
    <t>Opis pozycji ORLEN S.A.</t>
  </si>
  <si>
    <t>00001</t>
  </si>
  <si>
    <t>K03-073746</t>
  </si>
  <si>
    <t>Uszczelki BEA101A BU2</t>
  </si>
  <si>
    <t>Komplet uszczelek do wymiennika B-EA101A DN6" szt.4, DN8" szt.2, DN1.1/2" szt.2, DN3/4" szt.1, DN1" szt.1 klasy 150Lb oraz DN1352/1320/4 szt.2 bez przegrody, Materiał= 304 GRAFIT</t>
  </si>
  <si>
    <t>KPL</t>
  </si>
  <si>
    <t>00002</t>
  </si>
  <si>
    <t>K03-084546</t>
  </si>
  <si>
    <t>Uszczelki BEA102 BU2</t>
  </si>
  <si>
    <t>komplet uszczelek do wymiennika B-EA102 DN10"/kl150-szt.3, DN6"/kl150-szt.1, DN1"/kl150-szt.2, DN2"/kl150-szt.1, DN3/4"/kl150-szt.2 (materiał - Spetograf GUS31 lub Belpagraf SE/IR grubość T3) oraz uszczelki z przegrodą 1512/1480x4 wkr A25 szt.1, 1512/1480x4 wkr A22 szt.2 (MWK10, LG-411 lub Style PN), Materiał=304-GR</t>
  </si>
  <si>
    <t>00003</t>
  </si>
  <si>
    <t>K03-084675</t>
  </si>
  <si>
    <t>Uszczelki BEA103 BU2</t>
  </si>
  <si>
    <t>komplet uszczelek do wymiennika B-EA103 DN12"/kl150-szt.2, DN8"/kl150-szt.2, DN2"/kl150-szt.1, DN1"/kl150-szt.2, DN3/4"/kl150-szt.1 (materiał - Spetograf GUS31 lub Belpagraf SE/IR grubość T3) oraz uszczelki bez przegrody 1372/1346x3 mtpl C10 szt.3, 1450/1424x3 mtpl C10 szt.1, 1266/1246x3 mtpl C10 szt.1, 708/682x3 mtpl C10 szt.1 (MPL23, LG23, lub Style 123), Materiał=grafit+304</t>
  </si>
  <si>
    <t>00004</t>
  </si>
  <si>
    <t>K03-073744</t>
  </si>
  <si>
    <t>Uszczelki BEA104AB BU2</t>
  </si>
  <si>
    <t>Komplet uszczelek do wyparek B-EA104AB (DN10" szt.1, DN2" szt.1, DN 3/4" szt.3 - 300lb; DN 12" szt.2, DN 1" szt.1 - 150lb oraz 1552/1520/3,2 szt.3 bez przegrody) = 1 komplet, Materiał=304 GRAFIT</t>
  </si>
  <si>
    <t>00005</t>
  </si>
  <si>
    <t>K03-073743</t>
  </si>
  <si>
    <t>Uszczelki BEA104C BU2</t>
  </si>
  <si>
    <t>Komplet uszczelek do wyparki B-EA104C (DN10" szt.1, DN2" szt.1, DN3/4" szt.3 - 300lb; DN12" szt.2, DN1" szt.1 - 150lb oraz 1532/1506/4 szt.3 bez przegrody) = 1 komplet, Materiał= 304 GRAFIT</t>
  </si>
  <si>
    <t>00006</t>
  </si>
  <si>
    <t>K03-084673</t>
  </si>
  <si>
    <t>Uszczelki BEA105 BU2</t>
  </si>
  <si>
    <t>komplet uszczelek do wymiennika B-EA105 DN14"/kl150-szt.2, DN8"/kl150-szt.2, DN1"/kl150-szt.2, DN3/4"/kl150-szt.2 (materiał - Spetograf GUS31,grubość T3) oraz uszczelki bez przegrody 746/720x3 szt.4 (materiał - Spetograf GUS41I). Materiał=grafit+304</t>
  </si>
  <si>
    <t>00007</t>
  </si>
  <si>
    <t>K03-084545</t>
  </si>
  <si>
    <t>Uszczelki BEA106 BU2</t>
  </si>
  <si>
    <t>komplet uszczelek do wymiennika B-EA106 DN14"/kl150-szt.2, DN6"/kl150-szt.2, DN1"/kl150-szt.2, DN3/4"/kl150-szt.2 (grubość T3) oraz uszczelki z przegrodą 1052/1020x3 typ 25 szt.1, 1052/1020x3 typ 22szt.2. Materiał - Spetograf GUS31</t>
  </si>
  <si>
    <t>00008</t>
  </si>
  <si>
    <t>K03-088141</t>
  </si>
  <si>
    <t>Uszczelki BEA107 BU2</t>
  </si>
  <si>
    <t>komplet uszczelek do wymiennika B-EA107 DN3"/kl150-szt.1, DN2"/kl150-szt.2, DN1.1/2"/kl150-szt.4, DN1"/kl150-szt.3, DN3/4"/kl150-szt.3 (materiał - Spetograf GUS31 lub Belpagraf SE/IR grubość T3), DN2"/kl300-szt.1 i DN3/4"/kl300-szt.1 (spiralne WSZ/s Spetech, LG lub Flexitallica) oraz uszczelki z przegrodą 446/420x3,2 mtpl C11 szt.2 i bez przegrody 446/420x3,2 mtpl C10 szt.1 (MPL23, LG-23 lub Style 123). Materiał=grafit+304</t>
  </si>
  <si>
    <t>00009</t>
  </si>
  <si>
    <t>K03-073745</t>
  </si>
  <si>
    <t>Uszczelki BEA108B BU2</t>
  </si>
  <si>
    <t>Komplet uszczelek do wyparki B-EA108B (DN12" szt.1, DN20" szt.1, DN 3/4" szt.1 - 150lb, płaskie okuwane W10 grubość 3mm i DN8" szt.1, DN3" szt.1, DN3/4 szt.3 - 300lb typu WSZ/s grubość 4,5mm oraz 1550/1520/4 szt.3 typu wkr 10) = 1 komplet, Materiał=304-GR</t>
  </si>
  <si>
    <t>00010</t>
  </si>
  <si>
    <t>K03-084544</t>
  </si>
  <si>
    <t>Uszczelki BEA109 BU2</t>
  </si>
  <si>
    <t>komplet uszczelek do wymiennika B-EA109 DN8"/kl150-szt.3, DN4"/kl150-szt.1, DN1"/kl150-szt.3, DN3/4"/kl150-szt.2 (materiał - Spetograf GUS31,grubość T3) oraz uszczelki z przegrodą 1152/1120x3 typ 25 szt.1, 1152/1120x3 typ 22 szt.2 (materiał - Spetograf GUS41I). Materiał=304-GR</t>
  </si>
  <si>
    <t>00011</t>
  </si>
  <si>
    <t>K03-056965</t>
  </si>
  <si>
    <t>Uszczelka wkr A25 594/574x4 B-EA110 BU2</t>
  </si>
  <si>
    <t>Uszczelka wielokrawędziowa z przegrodą A25 (TYP V) dla aparatu B-EA110 - 594/574 mm; gr. 4mm, MWK10(Spetech), LG-411 (Leader Gasket), Style PN (Flexitalica) zgodnie z dokumentacją f. Telwer. Materiał=316L+grafit</t>
  </si>
  <si>
    <t>00012</t>
  </si>
  <si>
    <t>K03-073742</t>
  </si>
  <si>
    <t>Uszczelki BEA110 BU2</t>
  </si>
  <si>
    <t>Komplet uszczelek do wymiennika B-EA110 (DN4" szt.2, DN6" szt.3, DN3" szt.2, DN1" szt.1, DN3/4" szt.1 - 150Lb orazDN656/620/3 szt.2 z przegrodą TYP IV, DN656/620/3 szt.1 bez przegrody, DN746/720/3 szt.1 bez przegrody; DN594/574/4 szt.1 z przegrodą TYP V) = 1 komplet, Materiał= 304 GRAFIT</t>
  </si>
  <si>
    <t>00013</t>
  </si>
  <si>
    <t>K03-056973</t>
  </si>
  <si>
    <t>Uszczelka wkr A10 746/720x4 EA111/EA130</t>
  </si>
  <si>
    <t>Uszczelka wielokrawędziowa bez przegrody dla aparatów B-EA111 i B-EA-130 - 746/720 mm; gr. 4mm, MWK10 (Spetech), LG-411 (Leader Gasket), Style PN (Flexitalica) zgodnie z dokumentacją f. Telwer. Materiał=316L+grafit</t>
  </si>
  <si>
    <t>00014</t>
  </si>
  <si>
    <t>K03-084663</t>
  </si>
  <si>
    <t>Uszczelki BEA112 BU2</t>
  </si>
  <si>
    <t>komplet uszczelek do wymiennika B-EA112 DN6"/kl150-szt.2, DN3"/kl150-szt.4, DN1.1/2"/kl150-szt.1, DN1"/kl150-szt.1, DN3/4"/kl150-szt.1 (materiał - Spetograf GUS31 lub Belpagraf SE/IR grubość T3) uszczelki z przegrodą 752/720x4 wkr A22 szt.2, bez przegrody 752/720x4 wkr A10 szt.1, 846/820x4 wkr A10 szt.1 (MWK10, LG-411 lub Style PN) oraz uszczelka z przegrodą 686/657x3 mtpl C25 (MPL23, LG-23 lub Style 123). Materiał=grafit+304</t>
  </si>
  <si>
    <t>00015</t>
  </si>
  <si>
    <t>K03-088100</t>
  </si>
  <si>
    <t>Uszczelki BEA113 BU2</t>
  </si>
  <si>
    <t>Komplet uszczelek do aparatu B-EA113 DN10"/kl150-szt.1, DN6"/kl150-szt.1, DN1"/kl150-szt.1 (materiał - Spetograf GUS31 lub Belpagraf SE/IR grubość T3), DN4"/kl300-szt.1, DN1"/kl300-szt.1, DN3/4"/kl300 = szt.2 (spiralne WSZ/s Spetech, LG lub Flexitallic) oraz bez przegrody 736/710/3,2 mtpl C10 szt.3 (MPL23, LG-23 lub Style 123). Materiał=grafit+304</t>
  </si>
  <si>
    <t>00016</t>
  </si>
  <si>
    <t>K03-084547</t>
  </si>
  <si>
    <t>Uszczelki BEA114 BU2</t>
  </si>
  <si>
    <t>Komplet uszczelek do wymiennika B-EA114 DN6"/kl150-szt.1, DN4"/kl150-szt.3, DN2"/kl150-szt.1, DN1"/k l150-szt.2, DN3/4"/kl150-szt.2 (materiał - Spetograf GUS31 lub Belpagraf SE/IR grubość T3) oraz uszc zelki z przegrodą 656/630x3 wkr A15 szt.2, 656/630x3 wkr A20 szt.1 (MWK10, LG-411 lub Style PN), Materiał=304-GR</t>
  </si>
  <si>
    <t>00017</t>
  </si>
  <si>
    <t>K03-073410</t>
  </si>
  <si>
    <t>Uszczelki BEA115AB BU2</t>
  </si>
  <si>
    <t>Komplet uszczelek do wyparek B-EA115AB (DN3" szt.1, DN1.1/2" szt.1, DN3/4" szt.2 - 300Lb DN6" szt.1, DN12" szt.1, DN1" szt.1 - 150Lb orazDN826/800/3 szt.3 bez przegrody) = 1 komplet. Materiał= 304 GRAFIT</t>
  </si>
  <si>
    <t>00018</t>
  </si>
  <si>
    <t>K03-084549</t>
  </si>
  <si>
    <t>Uszczelki BEA116 BU2</t>
  </si>
  <si>
    <t>komplet uszczelek do wymiennika B-EA116 DN8"/kl150-szt.2, DN6"/kl150-szt.1, DN4"/kl150-szt.1, DN2"/k l150-szt.1, DN1"/kl150-szt.2, DN3/4"/kl150-szt.2 (materiał - Spetograf GUS31 lub Belpagraf SE/IR gru bość T3) oraz uszczelki z przegrodą 952/920x4 wkr A22 szt.2, 952/920x4 wkr A25 szt.1 (MWK10, LG-411 lub Style PN). Materiał=304-GR</t>
  </si>
  <si>
    <t>00019</t>
  </si>
  <si>
    <t>K03-084548</t>
  </si>
  <si>
    <t>Uszczelki BEA117 BU2</t>
  </si>
  <si>
    <t>komplet uszczelek do wymiennika B-EA117 DN10"/kl150-szt.1, DN8"/kl150-szt.1, DN6"/kl150-szt.2, DN4"/kl150-szt.2, DN1.1/2"/kl150-szt.2, DN1"/kl150-szt.1, DN3/4"/kl150-szt.2 (materiał - Spetograf GUS31 lub Belpagraf SE/IR grubość T3) oraz uszczelki 952/920x4 wkr A10 szt.3 (MWK10, LG-411 lub Style PN). Materiał=grafit+304</t>
  </si>
  <si>
    <t>00020</t>
  </si>
  <si>
    <t>K03-073408</t>
  </si>
  <si>
    <t>Uszczelki BEA118B BU2</t>
  </si>
  <si>
    <t>komplet uszczelek do chłodnicy B-EA118B  (DN 10" szt.2, DN 1" szt.1, DN 3/4" szt.1, DN 12" szt.1, DN= 6" szt.1, DN 2" szt.1 - 150Lb oraz DN 320/280/3 szt.1 bez przegrody, DN 1482/1450/3 szt.3 bez przegrody, DN 1582/1550/3 szt.1 bez przegrody, DN 1384/1358/3 szt.1 bez przegrody) = 1 komplet. Materiał= 304 GRAFIT</t>
  </si>
  <si>
    <t>00021</t>
  </si>
  <si>
    <t>K03-056944</t>
  </si>
  <si>
    <t>Uszczelka mtpl C10 1352/1320x3,2 BEA119</t>
  </si>
  <si>
    <t>Uszczelka metaloplastyczna bez przegrody dla aparatu B-EA119A/B - 1352/1320 mm; gr. 3,2mm, Spetomet MPL 23 (Spetech), LG-23 (Leader Gasket), Style 123 (Flexitalica). Materiał=316L+grafit</t>
  </si>
  <si>
    <t>00022</t>
  </si>
  <si>
    <t>K03-084662</t>
  </si>
  <si>
    <t>Uszczelki BEA120 BU2</t>
  </si>
  <si>
    <t>komplet uszczelek do wymiennika B-EA120  DN2"/kl150-szt.4, DN1.1/2"/kl150-szt.1, DN1"/kl150-szt.2, DN3/4"/kl150-szt.2 oraz uszczelki z przegrodą 552/520x3 typ 22 szt.2, 552/520x3 typ 25 szt.1 (materiał - Spetograf GUS31 lub Belpagraf SE/IR grubość T3). Materiał=grafit+304</t>
  </si>
  <si>
    <t>00023</t>
  </si>
  <si>
    <t>K03-073406</t>
  </si>
  <si>
    <t>Uszczelki BEA121 BU2</t>
  </si>
  <si>
    <t>komplet uszczelek do chłodnicy B-EA121 (DN 4" szt.1, DN 2" szt.1, DN 3" szt.2, DN 1" szt.1, DN 3/4" szt.1, DN 6"  szt.1, DN 1.1/2" szt.1 - 150Lb oraz552/520/3 szt.2 z przegrodą TYP IV, 552/520/3 szt.1 bez przegrody, 656/620/3 szt.1 bez przegrody, 474/454/4 szt.1z przegrodą TYP V) = 1 komplet. Materiał= 304 GRAFIT</t>
  </si>
  <si>
    <t>00024</t>
  </si>
  <si>
    <t>K03-073405</t>
  </si>
  <si>
    <t>Uszczelki BEA122AB BU2</t>
  </si>
  <si>
    <t>Komplet uszczelek do wyparek B-EA122AB (DN 1" szt.1, DN 8" szt.1, DN 4" szt.1 - 150Lb; DN 1" szt.1, DN 3/4" szt.2, DN 2" szt.1 - 300Lb oraz DN632/600/3 szt.3 bez przegrody) = 1 komplet. Materiał= 304 GRAFIT</t>
  </si>
  <si>
    <t>00025</t>
  </si>
  <si>
    <t>K03-084572</t>
  </si>
  <si>
    <t>Uszczelki BEA123 BU2</t>
  </si>
  <si>
    <t>komplet uszczelek do wymiennika B-EA123 DN6"/kl150-szt.2, DN2"/kl150-szt.2, DN1"/kl150-szt.4, DN3/4"=/kl150-szt.2 (materiał - Spetograf GUS31 lub Belpagraf SE/IR grubość T3) oraz uszczelki z przegrodą 446/420x3 wkr A15 szt.2, 446/420x3 wkr A20 szt.1 (MWK10, LG-411 lub Style PN). Materiał=grafit+304</t>
  </si>
  <si>
    <t>00026</t>
  </si>
  <si>
    <t>K03-073404</t>
  </si>
  <si>
    <t>Uszczelki BEA124AB BU2</t>
  </si>
  <si>
    <t>Komplet uszczelek do wyparek B-EA124AB (DN1.1/2" szt.2, DN 1" szt.2, DN 20" szt.1, DN 4" szt.1, DN 2" szt.1, DN 6" szt.1 - 150Lb; DN 2" szt.2 - 300Lb oraz DN 484/452/3 szt.1 bez przegrody, DN 484/452/3 szt.1 z przegrodą TYP I) = 1 komplet. Materiał= 304 GRAFIT</t>
  </si>
  <si>
    <t>00027</t>
  </si>
  <si>
    <t>K03-073403</t>
  </si>
  <si>
    <t>Uszczelki BEA125AB BU2</t>
  </si>
  <si>
    <t>komplet uszczelek do chłodnic B-EA125A  (DN6" szt.1, DN 1" szt.3, DN 3" szt.2, DN 3/4" szt.2, DN 1.1=/2" szt.1 - 150Lb orazDN 552/520/3 szt.2z przegrodą TYP IV, DN 552/520/3 szt.1 z przegrodą TYP V) =1 komplet. Materiał= 304 GRAFIT</t>
  </si>
  <si>
    <t>00028</t>
  </si>
  <si>
    <t>K03-084571</t>
  </si>
  <si>
    <t>Uszczelki BEA127 BU2</t>
  </si>
  <si>
    <t>komplet uszczelek do wymiennika B-EA127 DN8"/kl150-szt.2, DN6"/kl150-szt.2, DN1.1/2"/kl150-szt.1, DN1"/kl150-szt.1, DN3/4"/kl150-szt.2 (materiał - Spetograf GUS31,grubość T3) oraz uszczelki z przegrod ą 1076/1040x3 typ 25 szt.1, 1076/1040x3 typ 22 szt.2 (materiał - Spetograf GUS41I). Producent (Nazwa)=Spetech, Materiał=304-GR</t>
  </si>
  <si>
    <t>00029</t>
  </si>
  <si>
    <t>K03-084581</t>
  </si>
  <si>
    <t>Uszczelki BEA128 BU2</t>
  </si>
  <si>
    <t>komplet uszczelek do wymiennika B-EA128 DN10"/kl150-szt.1, DN4"/kl150-szt.1, DN3"/kl150-szt.2, DN2"/ kl150-szt.3, DN1.1/2"/kl150-szt.5, DN1"/kl150-szt.3, DN3/4"/kl150-szt.2 (materiał - Spetograf GUS31 lub Belpagraf SE/IR grubość T3) oraz uszczelki z przegrodą 446/420x3 typ 11 szt.2 i bez przegrody 446/420x3 szt.1 (materiał - Spetograf GUS31 lub Belpagraf SE/IR). Materiał=304-GR</t>
  </si>
  <si>
    <t>00030</t>
  </si>
  <si>
    <t>K03-084582</t>
  </si>
  <si>
    <t>Uszczelki BEA129 BU2</t>
  </si>
  <si>
    <t>komplet uszczelek do wymiennika B-EA129  DN8"/kl150-szt.2, DN6"/kl150-szt.1, DN4"/kl150-szt.1, DN2"/kl150-szt.1, DN1"/kl150-szt.2, DN3/4"/kl150-szt.2 (grubość T3) oraz uszczelki z przegrodą 852/820x3 typ 25 szt.1, 852/820x3 typ 22 szt.2. Materiał - Spetograf GUS31</t>
  </si>
  <si>
    <t>00031</t>
  </si>
  <si>
    <t>K03-084574</t>
  </si>
  <si>
    <t>Uszczelki BEA130 BU2</t>
  </si>
  <si>
    <t>komplet uszczelek do wymiennika B-EA130 DN12"/kl150-szt.1, DN10"/kl150-szt.1DN6"/kl150-szt.2, DN1.1/2"/kl150-szt.2, DN1"/kl150-szt.1, DN3/4"/kl150-szt.2 (materiał - Spetograf GUS31 lub Belpagraf SE/IR grubość T3) oraz uszczelki 746/720x4 wkr A10 szt.3 (MWK10, LG-411 lub Style PN). Materiał=grafit+304</t>
  </si>
  <si>
    <t>00032</t>
  </si>
  <si>
    <t>K03-084631</t>
  </si>
  <si>
    <t>Uszczelki BEA132 BU2</t>
  </si>
  <si>
    <t>komplet uszczelek do wymiennika B-EA132 DN10"/kl150-szt.1, DN8"/kl150-szt.1, DN3"/kl150-szt.2, DN2"/kl150-szt.1, DN3/4"/kl150-szt.2 (materiał - Spetograf GUS31 lub Belpagraf SE/IR grubość T3) oraz uszczelki z przegrodą 952/920x3,2 mtpl C22 szt.2, 890/864x3,2 mtpl C25 szt.1 oraz bez przegrody 952/920x3,2 mtpl C10 szt.1, 1052/1020x3,2 mtpl C10 szt.1 (MPL23, LG23, lub Style 123). Materiał=304-GR</t>
  </si>
  <si>
    <t>00033</t>
  </si>
  <si>
    <t>K03-088099</t>
  </si>
  <si>
    <t>Uszczelki BEA133 BU2</t>
  </si>
  <si>
    <t>komplet uszczelek do wymiennika B-EA133  DN10"/kl150-szt.1, DN8"/kl150-szt.2, DN6"/kl150-szt.4, DN1.1/2"/kl150-szt.2, DN1"/kl150-szt.1, DN3/4"/kl150-szt.2 oraz bez przegrody 656/620x3,2 IF10 szt.3 (materiał - Spetograf GUS31, Belpagraf SE/IR, RGS3 grubość T3). Materiał=grafit+304</t>
  </si>
  <si>
    <t>00034</t>
  </si>
  <si>
    <t>K03-084674</t>
  </si>
  <si>
    <t>Uszczelki BEA135 BU2</t>
  </si>
  <si>
    <t>komplet uszczelek do wymiennika B-EA135 DN6"/kl150-szt.2, DN3"/kl150-szt.2, DN2"/kl150-szt.1, DN1"/kl150-szt.2, DN3/4"/kl150-szt.2 (materiał - Spetograf GUS31 lub Belpagraf SE/IR grubość T3) oraz uszczelki z przegrodą 556/536x4 mtpl C11 szt.1 oraz bez przegrody 556/536x4 mtpl C10 szt.1 (MPL23, LG23,  lub Style 123). Materiał=grafit+304</t>
  </si>
  <si>
    <t>00035</t>
  </si>
  <si>
    <t>K03-088098</t>
  </si>
  <si>
    <t>Uszczelki BEA136 BU2</t>
  </si>
  <si>
    <t>komplet uszczelek do wymiennika B-EA136 DN24"/kl150-szt.1, DN16"/kl150-szt.1, DN1.1/2"/kl150-szt.1, DN1"/kl150-szt.2, DN6"/kl300-szt.1, DN2"/kl300-szt.1, DN3/4"/kl300 szt.3 (spiralne WSZ/s Spetech, LG= lub Flexitallic) oraz bez przegrody 1161/1135x3,2 mtpl C10 szt.2 (MPL23, LG-23 lub Style 123). Materiał=grafit+304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</si>
</sst>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color rgb="FF32363A"/>
      <name val="72"/>
      <family val="2"/>
      <charset val="238"/>
    </font>
    <font>
      <sz val="11"/>
      <color theme="1"/>
      <name val="72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3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5" fillId="4" borderId="3" xfId="0" applyFont="1" applyFill="1" applyBorder="1" applyAlignment="1">
      <alignment vertical="center" wrapText="1"/>
    </xf>
    <xf numFmtId="2" fontId="0" fillId="0" borderId="4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workbookViewId="0">
      <selection activeCell="G8" sqref="G8"/>
    </sheetView>
  </sheetViews>
  <sheetFormatPr defaultRowHeight="96" customHeight="1" x14ac:dyDescent="0.2"/>
  <cols>
    <col min="1" max="1" width="7.25" customWidth="1"/>
    <col min="2" max="2" width="11.875" customWidth="1"/>
    <col min="3" max="3" width="24.125" customWidth="1"/>
    <col min="4" max="4" width="58.625" customWidth="1"/>
    <col min="5" max="5" width="5" customWidth="1"/>
    <col min="6" max="6" width="5.875" customWidth="1"/>
    <col min="7" max="7" width="50.875" style="10" customWidth="1"/>
    <col min="8" max="8" width="11.5" style="10" customWidth="1"/>
    <col min="9" max="9" width="12.5" style="10" customWidth="1"/>
    <col min="10" max="10" width="9" style="10"/>
    <col min="11" max="11" width="13" customWidth="1"/>
  </cols>
  <sheetData>
    <row r="1" spans="1:12" ht="96" customHeight="1" x14ac:dyDescent="0.2">
      <c r="A1" s="12" t="s">
        <v>1</v>
      </c>
      <c r="B1" s="12" t="s">
        <v>10</v>
      </c>
      <c r="C1" s="12" t="s">
        <v>11</v>
      </c>
      <c r="D1" s="2" t="s">
        <v>12</v>
      </c>
      <c r="E1" s="13" t="s">
        <v>0</v>
      </c>
      <c r="F1" s="14" t="s">
        <v>3</v>
      </c>
      <c r="G1" s="1" t="s">
        <v>2</v>
      </c>
      <c r="H1" s="1" t="s">
        <v>7</v>
      </c>
      <c r="I1" s="1" t="s">
        <v>4</v>
      </c>
      <c r="J1" s="1" t="s">
        <v>5</v>
      </c>
      <c r="K1" s="2" t="s">
        <v>6</v>
      </c>
      <c r="L1" s="3"/>
    </row>
    <row r="2" spans="1:12" ht="79.5" customHeight="1" x14ac:dyDescent="0.2">
      <c r="A2" s="15" t="s">
        <v>13</v>
      </c>
      <c r="B2" s="15" t="s">
        <v>14</v>
      </c>
      <c r="C2" s="15" t="s">
        <v>15</v>
      </c>
      <c r="D2" s="17" t="s">
        <v>16</v>
      </c>
      <c r="E2" s="18">
        <v>2</v>
      </c>
      <c r="F2" s="19" t="s">
        <v>17</v>
      </c>
      <c r="G2" s="4"/>
      <c r="H2" s="5">
        <v>0</v>
      </c>
      <c r="I2" s="6">
        <v>0</v>
      </c>
      <c r="J2" s="7"/>
      <c r="K2" s="8">
        <f>E2*I2</f>
        <v>0</v>
      </c>
    </row>
    <row r="3" spans="1:12" ht="96" customHeight="1" x14ac:dyDescent="0.2">
      <c r="A3" s="15" t="s">
        <v>18</v>
      </c>
      <c r="B3" s="15" t="s">
        <v>19</v>
      </c>
      <c r="C3" s="15" t="s">
        <v>20</v>
      </c>
      <c r="D3" s="17" t="s">
        <v>21</v>
      </c>
      <c r="E3" s="18">
        <v>2</v>
      </c>
      <c r="F3" s="19" t="s">
        <v>17</v>
      </c>
      <c r="G3" s="4"/>
      <c r="H3" s="5">
        <v>0</v>
      </c>
      <c r="I3" s="6">
        <v>0</v>
      </c>
      <c r="J3" s="9"/>
      <c r="K3" s="8">
        <f t="shared" ref="K3:K6" si="0">E3*I3</f>
        <v>0</v>
      </c>
    </row>
    <row r="4" spans="1:12" ht="96" customHeight="1" x14ac:dyDescent="0.2">
      <c r="A4" s="15" t="s">
        <v>22</v>
      </c>
      <c r="B4" s="15" t="s">
        <v>23</v>
      </c>
      <c r="C4" s="15" t="s">
        <v>24</v>
      </c>
      <c r="D4" s="17" t="s">
        <v>25</v>
      </c>
      <c r="E4" s="18">
        <v>2</v>
      </c>
      <c r="F4" s="19" t="s">
        <v>17</v>
      </c>
      <c r="G4" s="4"/>
      <c r="H4" s="5">
        <v>0</v>
      </c>
      <c r="I4" s="6">
        <v>0</v>
      </c>
      <c r="J4" s="9"/>
      <c r="K4" s="8">
        <f t="shared" si="0"/>
        <v>0</v>
      </c>
    </row>
    <row r="5" spans="1:12" ht="82.5" customHeight="1" x14ac:dyDescent="0.2">
      <c r="A5" s="15" t="s">
        <v>26</v>
      </c>
      <c r="B5" s="15" t="s">
        <v>27</v>
      </c>
      <c r="C5" s="15" t="s">
        <v>28</v>
      </c>
      <c r="D5" s="17" t="s">
        <v>29</v>
      </c>
      <c r="E5" s="18">
        <v>4</v>
      </c>
      <c r="F5" s="19" t="s">
        <v>17</v>
      </c>
      <c r="G5" s="4"/>
      <c r="H5" s="5">
        <v>0</v>
      </c>
      <c r="I5" s="6">
        <v>0</v>
      </c>
      <c r="J5" s="9"/>
      <c r="K5" s="8">
        <f t="shared" si="0"/>
        <v>0</v>
      </c>
    </row>
    <row r="6" spans="1:12" ht="72.75" customHeight="1" x14ac:dyDescent="0.2">
      <c r="A6" s="15" t="s">
        <v>30</v>
      </c>
      <c r="B6" s="15" t="s">
        <v>31</v>
      </c>
      <c r="C6" s="15" t="s">
        <v>32</v>
      </c>
      <c r="D6" s="17" t="s">
        <v>33</v>
      </c>
      <c r="E6" s="18">
        <v>2</v>
      </c>
      <c r="F6" s="19" t="s">
        <v>17</v>
      </c>
      <c r="G6" s="4"/>
      <c r="H6" s="5">
        <v>0</v>
      </c>
      <c r="I6" s="6">
        <v>0</v>
      </c>
      <c r="J6" s="9"/>
      <c r="K6" s="8">
        <f t="shared" si="0"/>
        <v>0</v>
      </c>
    </row>
    <row r="7" spans="1:12" ht="85.5" customHeight="1" x14ac:dyDescent="0.2">
      <c r="A7" s="15" t="s">
        <v>34</v>
      </c>
      <c r="B7" s="15" t="s">
        <v>35</v>
      </c>
      <c r="C7" s="15" t="s">
        <v>36</v>
      </c>
      <c r="D7" s="17" t="s">
        <v>37</v>
      </c>
      <c r="E7" s="18">
        <v>2</v>
      </c>
      <c r="F7" s="19" t="s">
        <v>17</v>
      </c>
      <c r="G7" s="4"/>
      <c r="H7" s="5">
        <v>0</v>
      </c>
      <c r="I7" s="6">
        <v>0</v>
      </c>
      <c r="J7" s="9"/>
      <c r="K7" s="8">
        <f t="shared" ref="K7:K9" si="1">E7*I7</f>
        <v>0</v>
      </c>
      <c r="L7" s="11"/>
    </row>
    <row r="8" spans="1:12" ht="96" customHeight="1" x14ac:dyDescent="0.2">
      <c r="A8" s="15" t="s">
        <v>38</v>
      </c>
      <c r="B8" s="15" t="s">
        <v>39</v>
      </c>
      <c r="C8" s="15" t="s">
        <v>40</v>
      </c>
      <c r="D8" s="17" t="s">
        <v>41</v>
      </c>
      <c r="E8" s="18">
        <v>2</v>
      </c>
      <c r="F8" s="19" t="s">
        <v>17</v>
      </c>
      <c r="G8" s="4"/>
      <c r="H8" s="5">
        <v>0</v>
      </c>
      <c r="I8" s="6">
        <v>0</v>
      </c>
      <c r="J8" s="9"/>
      <c r="K8" s="8">
        <f t="shared" si="1"/>
        <v>0</v>
      </c>
    </row>
    <row r="9" spans="1:12" ht="96" customHeight="1" x14ac:dyDescent="0.2">
      <c r="A9" s="15" t="s">
        <v>42</v>
      </c>
      <c r="B9" s="15" t="s">
        <v>43</v>
      </c>
      <c r="C9" s="15" t="s">
        <v>44</v>
      </c>
      <c r="D9" s="17" t="s">
        <v>45</v>
      </c>
      <c r="E9" s="18">
        <v>2</v>
      </c>
      <c r="F9" s="19" t="s">
        <v>17</v>
      </c>
      <c r="G9" s="4"/>
      <c r="H9" s="5">
        <v>0</v>
      </c>
      <c r="I9" s="6">
        <v>0</v>
      </c>
      <c r="J9" s="9"/>
      <c r="K9" s="8">
        <f t="shared" si="1"/>
        <v>0</v>
      </c>
    </row>
    <row r="10" spans="1:12" ht="96" customHeight="1" x14ac:dyDescent="0.2">
      <c r="A10" s="15" t="s">
        <v>46</v>
      </c>
      <c r="B10" s="15" t="s">
        <v>47</v>
      </c>
      <c r="C10" s="15" t="s">
        <v>48</v>
      </c>
      <c r="D10" s="17" t="s">
        <v>49</v>
      </c>
      <c r="E10" s="18">
        <v>4</v>
      </c>
      <c r="F10" s="19" t="s">
        <v>17</v>
      </c>
      <c r="G10" s="4"/>
      <c r="H10" s="5">
        <v>0</v>
      </c>
      <c r="I10" s="6">
        <v>0</v>
      </c>
      <c r="J10" s="9"/>
      <c r="K10" s="8">
        <f t="shared" ref="K10:K14" si="2">E10*I10</f>
        <v>0</v>
      </c>
      <c r="L10" s="11"/>
    </row>
    <row r="11" spans="1:12" ht="96" customHeight="1" x14ac:dyDescent="0.2">
      <c r="A11" s="15" t="s">
        <v>50</v>
      </c>
      <c r="B11" s="15" t="s">
        <v>51</v>
      </c>
      <c r="C11" s="15" t="s">
        <v>52</v>
      </c>
      <c r="D11" s="17" t="s">
        <v>53</v>
      </c>
      <c r="E11" s="18">
        <v>3</v>
      </c>
      <c r="F11" s="19" t="s">
        <v>17</v>
      </c>
      <c r="G11" s="4"/>
      <c r="H11" s="5">
        <v>0</v>
      </c>
      <c r="I11" s="6">
        <v>0</v>
      </c>
      <c r="J11" s="9"/>
      <c r="K11" s="8">
        <f t="shared" si="2"/>
        <v>0</v>
      </c>
    </row>
    <row r="12" spans="1:12" ht="96" customHeight="1" x14ac:dyDescent="0.2">
      <c r="A12" s="15" t="s">
        <v>54</v>
      </c>
      <c r="B12" s="15" t="s">
        <v>55</v>
      </c>
      <c r="C12" s="20" t="s">
        <v>56</v>
      </c>
      <c r="D12" s="17" t="s">
        <v>57</v>
      </c>
      <c r="E12" s="18">
        <v>10</v>
      </c>
      <c r="F12" s="19" t="s">
        <v>8</v>
      </c>
      <c r="G12" s="4"/>
      <c r="H12" s="5">
        <v>0</v>
      </c>
      <c r="I12" s="6">
        <v>0</v>
      </c>
      <c r="J12" s="9"/>
      <c r="K12" s="8">
        <f t="shared" si="2"/>
        <v>0</v>
      </c>
    </row>
    <row r="13" spans="1:12" ht="96" customHeight="1" x14ac:dyDescent="0.2">
      <c r="A13" s="15" t="s">
        <v>58</v>
      </c>
      <c r="B13" s="15" t="s">
        <v>59</v>
      </c>
      <c r="C13" s="20" t="s">
        <v>60</v>
      </c>
      <c r="D13" s="17" t="s">
        <v>61</v>
      </c>
      <c r="E13" s="18">
        <v>3</v>
      </c>
      <c r="F13" s="19" t="s">
        <v>17</v>
      </c>
      <c r="G13" s="4"/>
      <c r="H13" s="5">
        <v>0</v>
      </c>
      <c r="I13" s="6">
        <v>0</v>
      </c>
      <c r="J13" s="9"/>
      <c r="K13" s="8">
        <f t="shared" si="2"/>
        <v>0</v>
      </c>
    </row>
    <row r="14" spans="1:12" ht="78.75" customHeight="1" x14ac:dyDescent="0.2">
      <c r="A14" s="15" t="s">
        <v>62</v>
      </c>
      <c r="B14" s="15" t="s">
        <v>63</v>
      </c>
      <c r="C14" s="20" t="s">
        <v>64</v>
      </c>
      <c r="D14" s="17" t="s">
        <v>65</v>
      </c>
      <c r="E14" s="18">
        <v>12</v>
      </c>
      <c r="F14" s="19" t="s">
        <v>8</v>
      </c>
      <c r="G14" s="4"/>
      <c r="H14" s="5">
        <v>0</v>
      </c>
      <c r="I14" s="6">
        <v>0</v>
      </c>
      <c r="J14" s="9"/>
      <c r="K14" s="16">
        <f t="shared" si="2"/>
        <v>0</v>
      </c>
    </row>
    <row r="15" spans="1:12" ht="129.75" customHeight="1" x14ac:dyDescent="0.2">
      <c r="A15" s="15" t="s">
        <v>66</v>
      </c>
      <c r="B15" s="15" t="s">
        <v>67</v>
      </c>
      <c r="C15" s="15" t="s">
        <v>68</v>
      </c>
      <c r="D15" s="17" t="s">
        <v>69</v>
      </c>
      <c r="E15" s="18">
        <v>2</v>
      </c>
      <c r="F15" s="19" t="s">
        <v>17</v>
      </c>
      <c r="G15" s="4"/>
      <c r="H15" s="5">
        <v>0</v>
      </c>
      <c r="I15" s="6">
        <v>0</v>
      </c>
      <c r="J15" s="9"/>
      <c r="K15" s="16">
        <f t="shared" ref="K15:K29" si="3">E15*I15</f>
        <v>0</v>
      </c>
      <c r="L15" s="11"/>
    </row>
    <row r="16" spans="1:12" ht="96" customHeight="1" x14ac:dyDescent="0.2">
      <c r="A16" s="15" t="s">
        <v>70</v>
      </c>
      <c r="B16" s="15" t="s">
        <v>71</v>
      </c>
      <c r="C16" s="15" t="s">
        <v>72</v>
      </c>
      <c r="D16" s="21" t="s">
        <v>73</v>
      </c>
      <c r="E16" s="18">
        <v>2</v>
      </c>
      <c r="F16" s="19" t="s">
        <v>17</v>
      </c>
      <c r="G16" s="4"/>
      <c r="H16" s="5">
        <v>0</v>
      </c>
      <c r="I16" s="6">
        <v>0</v>
      </c>
      <c r="J16" s="9"/>
      <c r="K16" s="16">
        <f t="shared" si="3"/>
        <v>0</v>
      </c>
    </row>
    <row r="17" spans="1:12" ht="96" customHeight="1" x14ac:dyDescent="0.2">
      <c r="A17" s="15" t="s">
        <v>74</v>
      </c>
      <c r="B17" s="15" t="s">
        <v>75</v>
      </c>
      <c r="C17" s="15" t="s">
        <v>76</v>
      </c>
      <c r="D17" s="22" t="s">
        <v>77</v>
      </c>
      <c r="E17" s="18">
        <v>2</v>
      </c>
      <c r="F17" s="19" t="s">
        <v>17</v>
      </c>
      <c r="G17" s="4"/>
      <c r="H17" s="5">
        <v>0</v>
      </c>
      <c r="I17" s="6">
        <v>0</v>
      </c>
      <c r="J17" s="9"/>
      <c r="K17" s="16">
        <f t="shared" si="3"/>
        <v>0</v>
      </c>
    </row>
    <row r="18" spans="1:12" ht="84" customHeight="1" x14ac:dyDescent="0.2">
      <c r="A18" s="15" t="s">
        <v>78</v>
      </c>
      <c r="B18" s="15" t="s">
        <v>79</v>
      </c>
      <c r="C18" s="15" t="s">
        <v>80</v>
      </c>
      <c r="D18" s="22" t="s">
        <v>81</v>
      </c>
      <c r="E18" s="18">
        <v>3</v>
      </c>
      <c r="F18" s="19" t="s">
        <v>17</v>
      </c>
      <c r="G18" s="4"/>
      <c r="H18" s="5">
        <v>0</v>
      </c>
      <c r="I18" s="6">
        <v>0</v>
      </c>
      <c r="J18" s="9"/>
      <c r="K18" s="16">
        <f t="shared" si="3"/>
        <v>0</v>
      </c>
    </row>
    <row r="19" spans="1:12" ht="96" customHeight="1" x14ac:dyDescent="0.2">
      <c r="A19" s="15" t="s">
        <v>82</v>
      </c>
      <c r="B19" s="15" t="s">
        <v>83</v>
      </c>
      <c r="C19" s="15" t="s">
        <v>84</v>
      </c>
      <c r="D19" s="22" t="s">
        <v>85</v>
      </c>
      <c r="E19" s="18">
        <v>3</v>
      </c>
      <c r="F19" s="19" t="s">
        <v>17</v>
      </c>
      <c r="G19" s="4"/>
      <c r="H19" s="5">
        <v>0</v>
      </c>
      <c r="I19" s="6">
        <v>0</v>
      </c>
      <c r="J19" s="9"/>
      <c r="K19" s="16">
        <f t="shared" si="3"/>
        <v>0</v>
      </c>
    </row>
    <row r="20" spans="1:12" ht="96" customHeight="1" x14ac:dyDescent="0.2">
      <c r="A20" s="15" t="s">
        <v>86</v>
      </c>
      <c r="B20" s="15" t="s">
        <v>87</v>
      </c>
      <c r="C20" s="15" t="s">
        <v>88</v>
      </c>
      <c r="D20" s="22" t="s">
        <v>89</v>
      </c>
      <c r="E20" s="18">
        <v>3</v>
      </c>
      <c r="F20" s="19" t="s">
        <v>17</v>
      </c>
      <c r="G20" s="4"/>
      <c r="H20" s="5">
        <v>0</v>
      </c>
      <c r="I20" s="6">
        <v>0</v>
      </c>
      <c r="J20" s="9"/>
      <c r="K20" s="16">
        <f t="shared" si="3"/>
        <v>0</v>
      </c>
    </row>
    <row r="21" spans="1:12" ht="96" customHeight="1" x14ac:dyDescent="0.2">
      <c r="A21" s="15" t="s">
        <v>90</v>
      </c>
      <c r="B21" s="15" t="s">
        <v>91</v>
      </c>
      <c r="C21" s="15" t="s">
        <v>92</v>
      </c>
      <c r="D21" s="23" t="s">
        <v>93</v>
      </c>
      <c r="E21" s="18">
        <v>2</v>
      </c>
      <c r="F21" s="19" t="s">
        <v>17</v>
      </c>
      <c r="G21" s="4"/>
      <c r="H21" s="5">
        <v>0</v>
      </c>
      <c r="I21" s="6">
        <v>0</v>
      </c>
      <c r="J21" s="9"/>
      <c r="K21" s="16">
        <f t="shared" si="3"/>
        <v>0</v>
      </c>
    </row>
    <row r="22" spans="1:12" ht="96" customHeight="1" x14ac:dyDescent="0.2">
      <c r="A22" s="15" t="s">
        <v>94</v>
      </c>
      <c r="B22" s="15" t="s">
        <v>95</v>
      </c>
      <c r="C22" s="20" t="s">
        <v>96</v>
      </c>
      <c r="D22" s="22" t="s">
        <v>97</v>
      </c>
      <c r="E22" s="18">
        <v>5</v>
      </c>
      <c r="F22" s="19" t="s">
        <v>8</v>
      </c>
      <c r="G22" s="4"/>
      <c r="H22" s="5">
        <v>0</v>
      </c>
      <c r="I22" s="6">
        <v>0</v>
      </c>
      <c r="J22" s="9"/>
      <c r="K22" s="16">
        <f t="shared" si="3"/>
        <v>0</v>
      </c>
    </row>
    <row r="23" spans="1:12" ht="96" customHeight="1" x14ac:dyDescent="0.2">
      <c r="A23" s="15" t="s">
        <v>98</v>
      </c>
      <c r="B23" s="15" t="s">
        <v>99</v>
      </c>
      <c r="C23" s="15" t="s">
        <v>100</v>
      </c>
      <c r="D23" s="22" t="s">
        <v>101</v>
      </c>
      <c r="E23" s="18">
        <v>2</v>
      </c>
      <c r="F23" s="19" t="s">
        <v>17</v>
      </c>
      <c r="G23" s="4"/>
      <c r="H23" s="5">
        <v>0</v>
      </c>
      <c r="I23" s="6">
        <v>0</v>
      </c>
      <c r="J23" s="9"/>
      <c r="K23" s="16">
        <f t="shared" si="3"/>
        <v>0</v>
      </c>
    </row>
    <row r="24" spans="1:12" ht="96" customHeight="1" x14ac:dyDescent="0.2">
      <c r="A24" s="15" t="s">
        <v>102</v>
      </c>
      <c r="B24" s="15" t="s">
        <v>103</v>
      </c>
      <c r="C24" s="15" t="s">
        <v>104</v>
      </c>
      <c r="D24" s="22" t="s">
        <v>105</v>
      </c>
      <c r="E24" s="18">
        <v>3</v>
      </c>
      <c r="F24" s="19" t="s">
        <v>17</v>
      </c>
      <c r="G24" s="4"/>
      <c r="H24" s="5">
        <v>0</v>
      </c>
      <c r="I24" s="6">
        <v>0</v>
      </c>
      <c r="J24" s="9"/>
      <c r="K24" s="16">
        <f t="shared" si="3"/>
        <v>0</v>
      </c>
    </row>
    <row r="25" spans="1:12" ht="96" customHeight="1" x14ac:dyDescent="0.2">
      <c r="A25" s="15" t="s">
        <v>106</v>
      </c>
      <c r="B25" s="15" t="s">
        <v>107</v>
      </c>
      <c r="C25" s="15" t="s">
        <v>108</v>
      </c>
      <c r="D25" s="22" t="s">
        <v>109</v>
      </c>
      <c r="E25" s="18">
        <v>2</v>
      </c>
      <c r="F25" s="19" t="s">
        <v>17</v>
      </c>
      <c r="G25" s="4"/>
      <c r="H25" s="5">
        <v>0</v>
      </c>
      <c r="I25" s="6">
        <v>0</v>
      </c>
      <c r="J25" s="9"/>
      <c r="K25" s="16">
        <f t="shared" si="3"/>
        <v>0</v>
      </c>
    </row>
    <row r="26" spans="1:12" ht="96" customHeight="1" x14ac:dyDescent="0.2">
      <c r="A26" s="15" t="s">
        <v>110</v>
      </c>
      <c r="B26" s="15" t="s">
        <v>111</v>
      </c>
      <c r="C26" s="15" t="s">
        <v>112</v>
      </c>
      <c r="D26" s="22" t="s">
        <v>113</v>
      </c>
      <c r="E26" s="18">
        <v>2</v>
      </c>
      <c r="F26" s="19" t="s">
        <v>17</v>
      </c>
      <c r="G26" s="4"/>
      <c r="H26" s="5">
        <v>0</v>
      </c>
      <c r="I26" s="6">
        <v>0</v>
      </c>
      <c r="J26" s="9"/>
      <c r="K26" s="16">
        <f t="shared" si="3"/>
        <v>0</v>
      </c>
    </row>
    <row r="27" spans="1:12" ht="96" customHeight="1" x14ac:dyDescent="0.2">
      <c r="A27" s="15" t="s">
        <v>114</v>
      </c>
      <c r="B27" s="15" t="s">
        <v>115</v>
      </c>
      <c r="C27" s="15" t="s">
        <v>116</v>
      </c>
      <c r="D27" s="22" t="s">
        <v>117</v>
      </c>
      <c r="E27" s="18">
        <v>5</v>
      </c>
      <c r="F27" s="19" t="s">
        <v>17</v>
      </c>
      <c r="G27" s="4"/>
      <c r="H27" s="5">
        <v>0</v>
      </c>
      <c r="I27" s="6">
        <v>0</v>
      </c>
      <c r="J27" s="9"/>
      <c r="K27" s="16">
        <f t="shared" si="3"/>
        <v>0</v>
      </c>
    </row>
    <row r="28" spans="1:12" ht="83.25" customHeight="1" x14ac:dyDescent="0.2">
      <c r="A28" s="15" t="s">
        <v>118</v>
      </c>
      <c r="B28" s="15" t="s">
        <v>119</v>
      </c>
      <c r="C28" s="15" t="s">
        <v>120</v>
      </c>
      <c r="D28" s="22" t="s">
        <v>121</v>
      </c>
      <c r="E28" s="18">
        <v>4</v>
      </c>
      <c r="F28" s="19" t="s">
        <v>17</v>
      </c>
      <c r="G28" s="4"/>
      <c r="H28" s="5">
        <v>0</v>
      </c>
      <c r="I28" s="6">
        <v>0</v>
      </c>
      <c r="J28" s="9"/>
      <c r="K28" s="16">
        <f t="shared" si="3"/>
        <v>0</v>
      </c>
    </row>
    <row r="29" spans="1:12" ht="96" customHeight="1" x14ac:dyDescent="0.2">
      <c r="A29" s="15" t="s">
        <v>122</v>
      </c>
      <c r="B29" s="15" t="s">
        <v>123</v>
      </c>
      <c r="C29" s="15" t="s">
        <v>124</v>
      </c>
      <c r="D29" s="24" t="s">
        <v>125</v>
      </c>
      <c r="E29" s="18">
        <v>2</v>
      </c>
      <c r="F29" s="19" t="s">
        <v>17</v>
      </c>
      <c r="G29" s="4"/>
      <c r="H29" s="5">
        <v>0</v>
      </c>
      <c r="I29" s="6">
        <v>0</v>
      </c>
      <c r="J29" s="9"/>
      <c r="K29" s="16">
        <f t="shared" si="3"/>
        <v>0</v>
      </c>
    </row>
    <row r="30" spans="1:12" ht="96" customHeight="1" x14ac:dyDescent="0.2">
      <c r="A30" s="15" t="s">
        <v>126</v>
      </c>
      <c r="B30" s="15" t="s">
        <v>127</v>
      </c>
      <c r="C30" s="15" t="s">
        <v>128</v>
      </c>
      <c r="D30" s="24" t="s">
        <v>129</v>
      </c>
      <c r="E30" s="18">
        <v>3</v>
      </c>
      <c r="F30" s="19" t="s">
        <v>17</v>
      </c>
      <c r="G30" s="4"/>
      <c r="H30" s="5">
        <v>0</v>
      </c>
      <c r="I30" s="6">
        <v>0</v>
      </c>
      <c r="J30" s="9"/>
      <c r="K30" s="16">
        <f t="shared" ref="K30:K36" si="4">E30*I30</f>
        <v>0</v>
      </c>
      <c r="L30" s="11" t="s">
        <v>9</v>
      </c>
    </row>
    <row r="31" spans="1:12" ht="96" customHeight="1" x14ac:dyDescent="0.2">
      <c r="A31" s="15" t="s">
        <v>130</v>
      </c>
      <c r="B31" s="15" t="s">
        <v>131</v>
      </c>
      <c r="C31" s="15" t="s">
        <v>132</v>
      </c>
      <c r="D31" s="24" t="s">
        <v>133</v>
      </c>
      <c r="E31" s="18">
        <v>2</v>
      </c>
      <c r="F31" s="19" t="s">
        <v>17</v>
      </c>
      <c r="G31" s="4"/>
      <c r="H31" s="5">
        <v>0</v>
      </c>
      <c r="I31" s="6">
        <v>0</v>
      </c>
      <c r="J31" s="9"/>
      <c r="K31" s="16">
        <f t="shared" si="4"/>
        <v>0</v>
      </c>
    </row>
    <row r="32" spans="1:12" ht="96" customHeight="1" x14ac:dyDescent="0.2">
      <c r="A32" s="15" t="s">
        <v>134</v>
      </c>
      <c r="B32" s="15" t="s">
        <v>135</v>
      </c>
      <c r="C32" s="15" t="s">
        <v>136</v>
      </c>
      <c r="D32" s="22" t="s">
        <v>137</v>
      </c>
      <c r="E32" s="18">
        <v>4</v>
      </c>
      <c r="F32" s="19" t="s">
        <v>17</v>
      </c>
      <c r="G32" s="4"/>
      <c r="H32" s="5">
        <v>0</v>
      </c>
      <c r="I32" s="6">
        <v>0</v>
      </c>
      <c r="J32" s="9"/>
      <c r="K32" s="16">
        <f t="shared" si="4"/>
        <v>0</v>
      </c>
    </row>
    <row r="33" spans="1:12" ht="111" customHeight="1" x14ac:dyDescent="0.2">
      <c r="A33" s="15" t="s">
        <v>138</v>
      </c>
      <c r="B33" s="15" t="s">
        <v>139</v>
      </c>
      <c r="C33" s="15" t="s">
        <v>140</v>
      </c>
      <c r="D33" s="22" t="s">
        <v>141</v>
      </c>
      <c r="E33" s="18">
        <v>2</v>
      </c>
      <c r="F33" s="19" t="s">
        <v>17</v>
      </c>
      <c r="G33" s="4"/>
      <c r="H33" s="5">
        <v>0</v>
      </c>
      <c r="I33" s="6">
        <v>0</v>
      </c>
      <c r="J33" s="9"/>
      <c r="K33" s="16">
        <f t="shared" si="4"/>
        <v>0</v>
      </c>
    </row>
    <row r="34" spans="1:12" ht="96" customHeight="1" x14ac:dyDescent="0.2">
      <c r="A34" s="15" t="s">
        <v>142</v>
      </c>
      <c r="B34" s="15" t="s">
        <v>143</v>
      </c>
      <c r="C34" s="15" t="s">
        <v>144</v>
      </c>
      <c r="D34" s="22" t="s">
        <v>145</v>
      </c>
      <c r="E34" s="18">
        <v>3</v>
      </c>
      <c r="F34" s="19" t="s">
        <v>17</v>
      </c>
      <c r="G34" s="4"/>
      <c r="H34" s="5">
        <v>0</v>
      </c>
      <c r="I34" s="6">
        <v>0</v>
      </c>
      <c r="J34" s="9"/>
      <c r="K34" s="16">
        <f t="shared" si="4"/>
        <v>0</v>
      </c>
    </row>
    <row r="35" spans="1:12" ht="96" customHeight="1" x14ac:dyDescent="0.2">
      <c r="A35" s="15" t="s">
        <v>146</v>
      </c>
      <c r="B35" s="15" t="s">
        <v>147</v>
      </c>
      <c r="C35" s="15" t="s">
        <v>148</v>
      </c>
      <c r="D35" s="22" t="s">
        <v>149</v>
      </c>
      <c r="E35" s="18">
        <v>3</v>
      </c>
      <c r="F35" s="19" t="s">
        <v>17</v>
      </c>
      <c r="G35" s="4"/>
      <c r="H35" s="5">
        <v>0</v>
      </c>
      <c r="I35" s="6">
        <v>0</v>
      </c>
      <c r="J35" s="9"/>
      <c r="K35" s="16">
        <f t="shared" si="4"/>
        <v>0</v>
      </c>
    </row>
    <row r="36" spans="1:12" ht="102" customHeight="1" thickBot="1" x14ac:dyDescent="0.25">
      <c r="A36" s="15" t="s">
        <v>150</v>
      </c>
      <c r="B36" s="15" t="s">
        <v>151</v>
      </c>
      <c r="C36" s="15" t="s">
        <v>152</v>
      </c>
      <c r="D36" s="22" t="s">
        <v>153</v>
      </c>
      <c r="E36" s="18">
        <v>3</v>
      </c>
      <c r="F36" s="19" t="s">
        <v>17</v>
      </c>
      <c r="G36" s="4"/>
      <c r="H36" s="5">
        <v>0</v>
      </c>
      <c r="I36" s="6">
        <v>0</v>
      </c>
      <c r="J36" s="9"/>
      <c r="K36" s="16">
        <f t="shared" si="4"/>
        <v>0</v>
      </c>
    </row>
    <row r="37" spans="1:12" ht="38.25" customHeight="1" thickBot="1" x14ac:dyDescent="0.25">
      <c r="K37" s="25">
        <f>SUM(K2:K36)</f>
        <v>0</v>
      </c>
      <c r="L37" s="11" t="s">
        <v>9</v>
      </c>
    </row>
  </sheetData>
  <sheetProtection algorithmName="SHA-512" hashValue="iQd1xcD+LV8yUC13COtw40qpK8ooTj4JHs7UxrvyO1cQLqHXGklJ9+F63GQtwuhnBLaEPQPp4tRFeyH5Y9FKKg==" saltValue="5LF/9X9qfZYbw/Mm7gbmhw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Poz. 1 - 50245742</vt:lpstr>
      <vt:lpstr>'Poz. 1 - 50245742'!DATA15</vt:lpstr>
      <vt:lpstr>'Poz. 1 - 50245742'!DATA16</vt:lpstr>
      <vt:lpstr>'Poz. 1 - 50245742'!DATA2</vt:lpstr>
      <vt:lpstr>'Poz. 1 - 50245742'!DATA9</vt:lpstr>
      <vt:lpstr>'Poz. 1 - 50245742'!TEST0</vt:lpstr>
      <vt:lpstr>'Poz. 1 - 50245742'!TESTHKEY</vt:lpstr>
      <vt:lpstr>'Poz. 1 - 50245742'!TESTKEYS</vt:lpstr>
      <vt:lpstr>'Poz. 1 - 50245742'!TESTVKEY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2025-10-28T07:27:49Z</dcterms:modified>
</cp:coreProperties>
</file>